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ayes\Documents\Preparedness\Group Purchases\"/>
    </mc:Choice>
  </mc:AlternateContent>
  <bookViews>
    <workbookView xWindow="0" yWindow="0" windowWidth="25125" windowHeight="11040"/>
  </bookViews>
  <sheets>
    <sheet name="Sheet1" sheetId="1" r:id="rId1"/>
  </sheets>
  <definedNames>
    <definedName name="_xlnm.Print_Titles" localSheetId="0">Sheet1!$6:$7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3" i="1" l="1"/>
  <c r="F114" i="1" s="1"/>
  <c r="F115" i="1" s="1"/>
  <c r="F112" i="1"/>
  <c r="F111" i="1"/>
  <c r="F110" i="1"/>
  <c r="F109" i="1"/>
  <c r="F108" i="1"/>
  <c r="F97" i="1"/>
  <c r="F88" i="1"/>
  <c r="F85" i="1"/>
  <c r="F79" i="1"/>
  <c r="F75" i="1"/>
  <c r="F69" i="1"/>
  <c r="F65" i="1"/>
  <c r="F59" i="1"/>
  <c r="F56" i="1"/>
  <c r="F51" i="1"/>
  <c r="F45" i="1"/>
  <c r="F40" i="1"/>
  <c r="F33" i="1"/>
  <c r="F26" i="1"/>
  <c r="F23" i="1"/>
  <c r="F20" i="1"/>
  <c r="F16" i="1"/>
  <c r="F12" i="1"/>
  <c r="F107" i="1"/>
  <c r="F106" i="1"/>
  <c r="F105" i="1"/>
  <c r="F104" i="1"/>
  <c r="F103" i="1"/>
  <c r="F102" i="1"/>
  <c r="F101" i="1"/>
  <c r="F100" i="1"/>
  <c r="F99" i="1"/>
  <c r="F96" i="1"/>
  <c r="F95" i="1"/>
  <c r="F94" i="1"/>
  <c r="F93" i="1"/>
  <c r="F92" i="1"/>
  <c r="F91" i="1"/>
  <c r="F90" i="1"/>
  <c r="F87" i="1"/>
  <c r="F84" i="1"/>
  <c r="F83" i="1"/>
  <c r="F82" i="1"/>
  <c r="F81" i="1"/>
  <c r="F78" i="1"/>
  <c r="F77" i="1"/>
  <c r="F74" i="1"/>
  <c r="F73" i="1"/>
  <c r="F72" i="1"/>
  <c r="F71" i="1"/>
  <c r="F68" i="1"/>
  <c r="F67" i="1"/>
  <c r="F64" i="1"/>
  <c r="F63" i="1"/>
  <c r="F62" i="1"/>
  <c r="F58" i="1"/>
  <c r="F55" i="1"/>
  <c r="F54" i="1"/>
  <c r="F53" i="1"/>
  <c r="F50" i="1"/>
  <c r="F49" i="1"/>
  <c r="F48" i="1"/>
  <c r="F47" i="1"/>
  <c r="F44" i="1"/>
  <c r="F43" i="1"/>
  <c r="F42" i="1"/>
  <c r="F39" i="1"/>
  <c r="F38" i="1"/>
  <c r="F37" i="1"/>
  <c r="F36" i="1"/>
  <c r="F35" i="1"/>
  <c r="F32" i="1"/>
  <c r="F31" i="1"/>
  <c r="F30" i="1"/>
  <c r="F29" i="1"/>
  <c r="F28" i="1"/>
  <c r="F25" i="1"/>
  <c r="F22" i="1"/>
  <c r="F19" i="1"/>
  <c r="F18" i="1"/>
  <c r="F15" i="1"/>
  <c r="F14" i="1"/>
  <c r="F11" i="1"/>
  <c r="F10" i="1"/>
  <c r="F9" i="1"/>
</calcChain>
</file>

<file path=xl/sharedStrings.xml><?xml version="1.0" encoding="utf-8"?>
<sst xmlns="http://schemas.openxmlformats.org/spreadsheetml/2006/main" count="156" uniqueCount="101">
  <si>
    <t>Lettuce</t>
  </si>
  <si>
    <t>Red Sails</t>
  </si>
  <si>
    <t>Simpson Elite</t>
  </si>
  <si>
    <t>Buttercrunch</t>
  </si>
  <si>
    <t>Oakleaf</t>
  </si>
  <si>
    <t>Peas</t>
  </si>
  <si>
    <t>Tomato</t>
  </si>
  <si>
    <t>Cherokee Purple</t>
  </si>
  <si>
    <t>Stupice</t>
  </si>
  <si>
    <t>Pineapple</t>
  </si>
  <si>
    <t>Sweet 100 - Cherry</t>
  </si>
  <si>
    <t>Pepper</t>
  </si>
  <si>
    <t>Green Arrow - Shelling</t>
  </si>
  <si>
    <t>Oregon Giant - Snow</t>
  </si>
  <si>
    <t>California Wonder</t>
  </si>
  <si>
    <t>Sugar Daddy - Snap</t>
  </si>
  <si>
    <t>Broccoli</t>
  </si>
  <si>
    <t>Italian Sweet</t>
  </si>
  <si>
    <t>Marconi</t>
  </si>
  <si>
    <t>Anaheim</t>
  </si>
  <si>
    <t>Waltham</t>
  </si>
  <si>
    <t>Cabbage</t>
  </si>
  <si>
    <t>Bean</t>
  </si>
  <si>
    <t>Blue Lake Pole</t>
  </si>
  <si>
    <t>Romano</t>
  </si>
  <si>
    <t>Corn</t>
  </si>
  <si>
    <t>Summer Squash</t>
  </si>
  <si>
    <t>Danish Ballhead</t>
  </si>
  <si>
    <t>Early Jersey Wakefield</t>
  </si>
  <si>
    <t>Spinach</t>
  </si>
  <si>
    <t>Bloomsdale</t>
  </si>
  <si>
    <t>Radish</t>
  </si>
  <si>
    <t>Winter Squash</t>
  </si>
  <si>
    <t>Cherry Belle</t>
  </si>
  <si>
    <t>Easter Egg</t>
  </si>
  <si>
    <t>Diakon</t>
  </si>
  <si>
    <t>Carrot</t>
  </si>
  <si>
    <t>Nantes</t>
  </si>
  <si>
    <t>Waltham Butternut</t>
  </si>
  <si>
    <t>Delicata</t>
  </si>
  <si>
    <t>Thelma Sanders</t>
  </si>
  <si>
    <t>Onion</t>
  </si>
  <si>
    <t>Beet</t>
  </si>
  <si>
    <t>Bull's Blood</t>
  </si>
  <si>
    <t>Detriot Dark Red</t>
  </si>
  <si>
    <t>Melon</t>
  </si>
  <si>
    <t>Hale's Best</t>
  </si>
  <si>
    <t>Crimson Seeet</t>
  </si>
  <si>
    <t>Cucumber</t>
  </si>
  <si>
    <t>Chioggia</t>
  </si>
  <si>
    <t>Diva</t>
  </si>
  <si>
    <t>Greens</t>
  </si>
  <si>
    <t>Lemon</t>
  </si>
  <si>
    <t>Armenian</t>
  </si>
  <si>
    <t>Arugula</t>
  </si>
  <si>
    <t>Cress</t>
  </si>
  <si>
    <t>Mizuna</t>
  </si>
  <si>
    <t>Kales</t>
  </si>
  <si>
    <t>Bright Lights Chard</t>
  </si>
  <si>
    <t>Cicicco</t>
  </si>
  <si>
    <t>Stuttgarter - Set</t>
  </si>
  <si>
    <t>Walla Walla  - Seed</t>
  </si>
  <si>
    <t>Roma VF - Paste</t>
  </si>
  <si>
    <t>Double Standard (Organic)</t>
  </si>
  <si>
    <t>Golden Bantam 12</t>
  </si>
  <si>
    <t>Blue Lake Bush</t>
  </si>
  <si>
    <t>Black Beauty - Zucchini</t>
  </si>
  <si>
    <t>Pink Banana Jumbo</t>
  </si>
  <si>
    <t>Lincoln</t>
  </si>
  <si>
    <t>USU</t>
  </si>
  <si>
    <t>Open Pollinated</t>
  </si>
  <si>
    <t>Amish Paste</t>
  </si>
  <si>
    <t>Heirloom</t>
  </si>
  <si>
    <t>Red Kuri - Hubbard</t>
  </si>
  <si>
    <t>Utah Yellow - Sweet Spanish</t>
  </si>
  <si>
    <t>Celery</t>
  </si>
  <si>
    <t>Utah 52-70</t>
  </si>
  <si>
    <t>Endive - Green Curled Ruffec</t>
  </si>
  <si>
    <t xml:space="preserve">Spaghetti </t>
  </si>
  <si>
    <t>Burgess Buttercup</t>
  </si>
  <si>
    <t>Wisconsin Pickling</t>
  </si>
  <si>
    <t>San Marzano - Paste</t>
  </si>
  <si>
    <t>varies</t>
  </si>
  <si>
    <t>Seed</t>
  </si>
  <si>
    <t>Count</t>
  </si>
  <si>
    <t>Companion Planting/Beneficial Insect Assortment</t>
  </si>
  <si>
    <t>Pkt Price</t>
  </si>
  <si>
    <t>Recommended by</t>
  </si>
  <si>
    <t>Jane Frandsen</t>
  </si>
  <si>
    <t>Order</t>
  </si>
  <si>
    <t>Quantity</t>
  </si>
  <si>
    <t>Ext</t>
  </si>
  <si>
    <t>Price</t>
  </si>
  <si>
    <t>WARM SEASON</t>
  </si>
  <si>
    <t>Description</t>
  </si>
  <si>
    <t>HEIRLOOM SEED ORDER FORM</t>
  </si>
  <si>
    <r>
      <t xml:space="preserve">To order additional items go to: </t>
    </r>
    <r>
      <rPr>
        <i/>
        <u/>
        <sz val="12"/>
        <rFont val="Calibri"/>
        <family val="2"/>
        <scheme val="minor"/>
      </rPr>
      <t>www.trueleafmarket.com</t>
    </r>
    <r>
      <rPr>
        <i/>
        <sz val="12"/>
        <color theme="1"/>
        <rFont val="Calibri"/>
        <family val="2"/>
        <scheme val="minor"/>
      </rPr>
      <t>, find the item you want and enter it into this form on the extra row under the applicable category (highlighted in gray).  If you've successfully grown the variety before and want to recommend it, enter your name in the "Recommended by" column.</t>
    </r>
  </si>
  <si>
    <t>Order Subtotal</t>
  </si>
  <si>
    <t>6% Sales Tax</t>
  </si>
  <si>
    <t>Order Total</t>
  </si>
  <si>
    <t>Kim Hayes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</si>
</sst>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uot;#,##0.00"/>
  </numFmts>
  <fonts count="6" x14ac:knownFonts="1">
    <font>
      <sz val="11"/>
      <color theme="1"/>
      <name val="Calibri"/>
      <family val="2"/>
      <scheme val="minor"/>
    </font>
    <font>
      <b/>
      <sz val="11"/>
      <color theme="1"/>
      <name val="Calibri"/>
      <family val="2"/>
      <scheme val="minor"/>
    </font>
    <font>
      <sz val="16"/>
      <color theme="1"/>
      <name val="Calibri"/>
      <family val="2"/>
      <scheme val="minor"/>
    </font>
    <font>
      <i/>
      <sz val="12"/>
      <color theme="1"/>
      <name val="Calibri"/>
      <family val="2"/>
      <scheme val="minor"/>
    </font>
    <font>
      <i/>
      <u/>
      <sz val="12"/>
      <name val="Calibri"/>
      <family val="2"/>
      <scheme val="minor"/>
    </font>
    <font>
      <sz val="1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36">
    <xf numFmtId="0" fontId="0" fillId="0" borderId="0" xfId="0"/>
    <xf numFmtId="0" fontId="1" fillId="0" borderId="0" xfId="0" applyFont="1"/>
    <xf numFmtId="166" fontId="0" fillId="0" borderId="0" xfId="0" applyNumberFormat="1"/>
    <xf numFmtId="166" fontId="1" fillId="0" borderId="0" xfId="0" applyNumberFormat="1" applyFont="1"/>
    <xf numFmtId="0" fontId="1" fillId="0" borderId="0" xfId="0" applyFont="1" applyAlignment="1">
      <alignment horizontal="center"/>
    </xf>
    <xf numFmtId="0" fontId="1" fillId="0" borderId="1" xfId="0" applyFont="1" applyBorder="1" applyAlignment="1">
      <alignment horizontal="center"/>
    </xf>
    <xf numFmtId="0" fontId="0" fillId="0" borderId="1" xfId="0" applyBorder="1"/>
    <xf numFmtId="166" fontId="0" fillId="0" borderId="1" xfId="0" applyNumberFormat="1" applyBorder="1"/>
    <xf numFmtId="0" fontId="0" fillId="0" borderId="1" xfId="0" applyFont="1" applyBorder="1" applyAlignment="1">
      <alignment vertical="center"/>
    </xf>
    <xf numFmtId="0" fontId="0" fillId="0" borderId="1" xfId="0" applyBorder="1" applyAlignment="1">
      <alignment wrapText="1"/>
    </xf>
    <xf numFmtId="0" fontId="2" fillId="0" borderId="0" xfId="0" applyFont="1" applyAlignment="1">
      <alignment horizontal="center"/>
    </xf>
    <xf numFmtId="0" fontId="0" fillId="2" borderId="1" xfId="0" applyFill="1" applyBorder="1"/>
    <xf numFmtId="166" fontId="0" fillId="2" borderId="1" xfId="0" applyNumberFormat="1" applyFill="1" applyBorder="1"/>
    <xf numFmtId="0" fontId="3" fillId="0" borderId="0" xfId="0" applyFont="1" applyAlignment="1">
      <alignment horizontal="center" vertical="top" wrapText="1"/>
    </xf>
    <xf numFmtId="0" fontId="1" fillId="0" borderId="1" xfId="0" applyFont="1" applyBorder="1" applyAlignment="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166" fontId="0" fillId="0" borderId="1" xfId="0" applyNumberFormat="1" applyFill="1" applyBorder="1"/>
    <xf numFmtId="166" fontId="1" fillId="0" borderId="1" xfId="0" applyNumberFormat="1" applyFont="1" applyBorder="1"/>
    <xf numFmtId="0" fontId="0" fillId="3" borderId="10" xfId="0" applyFill="1" applyBorder="1"/>
    <xf numFmtId="166" fontId="0" fillId="3" borderId="5" xfId="0" applyNumberFormat="1" applyFill="1" applyBorder="1"/>
    <xf numFmtId="0" fontId="0" fillId="3" borderId="5" xfId="0" applyFill="1" applyBorder="1"/>
    <xf numFmtId="0" fontId="0" fillId="3" borderId="5" xfId="0" applyFill="1" applyBorder="1" applyAlignment="1">
      <alignment horizontal="right"/>
    </xf>
    <xf numFmtId="0" fontId="0" fillId="3" borderId="6" xfId="0" applyFill="1" applyBorder="1" applyAlignment="1">
      <alignment horizontal="right"/>
    </xf>
    <xf numFmtId="0" fontId="0" fillId="3" borderId="11" xfId="0" applyFill="1" applyBorder="1"/>
    <xf numFmtId="166" fontId="0" fillId="3" borderId="0" xfId="0" applyNumberFormat="1" applyFill="1" applyBorder="1"/>
    <xf numFmtId="0" fontId="0" fillId="3" borderId="0" xfId="0" applyFill="1" applyBorder="1"/>
    <xf numFmtId="0" fontId="0" fillId="3" borderId="0" xfId="0" applyFill="1" applyBorder="1" applyAlignment="1">
      <alignment horizontal="right"/>
    </xf>
    <xf numFmtId="0" fontId="0" fillId="3" borderId="7" xfId="0" applyFill="1" applyBorder="1" applyAlignment="1">
      <alignment horizontal="right"/>
    </xf>
    <xf numFmtId="0" fontId="0" fillId="3" borderId="12" xfId="0" applyFill="1" applyBorder="1"/>
    <xf numFmtId="166" fontId="0" fillId="3" borderId="8" xfId="0" applyNumberFormat="1" applyFill="1" applyBorder="1"/>
    <xf numFmtId="0" fontId="0" fillId="3" borderId="8" xfId="0" applyFill="1" applyBorder="1"/>
    <xf numFmtId="0" fontId="1" fillId="3" borderId="8" xfId="0" applyFont="1" applyFill="1" applyBorder="1" applyAlignment="1">
      <alignment horizontal="right"/>
    </xf>
    <xf numFmtId="0" fontId="1" fillId="3" borderId="9" xfId="0" applyFont="1" applyFill="1" applyBorder="1" applyAlignment="1">
      <alignment horizontal="right"/>
    </xf>
    <xf numFmtId="0" fontId="5"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showZeros="0" tabSelected="1" workbookViewId="0">
      <selection sqref="A1:F1"/>
    </sheetView>
  </sheetViews>
  <sheetFormatPr defaultRowHeight="15" x14ac:dyDescent="0.25"/>
  <cols>
    <col min="1" max="1" width="28.85546875" customWidth="1"/>
    <col min="2" max="2" width="8.7109375" style="2" bestFit="1" customWidth="1"/>
    <col min="3" max="3" width="6.28515625" bestFit="1" customWidth="1"/>
    <col min="4" max="4" width="17.28515625" bestFit="1" customWidth="1"/>
  </cols>
  <sheetData>
    <row r="1" spans="1:6" ht="21" x14ac:dyDescent="0.35">
      <c r="A1" s="10" t="s">
        <v>95</v>
      </c>
      <c r="B1" s="10"/>
      <c r="C1" s="10"/>
      <c r="D1" s="10"/>
      <c r="E1" s="10"/>
      <c r="F1" s="10"/>
    </row>
    <row r="2" spans="1:6" ht="21" customHeight="1" x14ac:dyDescent="0.25">
      <c r="A2" s="13" t="s">
        <v>96</v>
      </c>
      <c r="B2" s="13"/>
      <c r="C2" s="13"/>
      <c r="D2" s="13"/>
      <c r="E2" s="13"/>
      <c r="F2" s="13"/>
    </row>
    <row r="3" spans="1:6" ht="15.75" customHeight="1" x14ac:dyDescent="0.25">
      <c r="A3" s="13"/>
      <c r="B3" s="13"/>
      <c r="C3" s="13"/>
      <c r="D3" s="13"/>
      <c r="E3" s="13"/>
      <c r="F3" s="13"/>
    </row>
    <row r="4" spans="1:6" ht="15.75" customHeight="1" x14ac:dyDescent="0.25">
      <c r="A4" s="13"/>
      <c r="B4" s="13"/>
      <c r="C4" s="13"/>
      <c r="D4" s="13"/>
      <c r="E4" s="13"/>
      <c r="F4" s="13"/>
    </row>
    <row r="5" spans="1:6" ht="15.75" customHeight="1" x14ac:dyDescent="0.25">
      <c r="A5" s="13"/>
      <c r="B5" s="13"/>
      <c r="C5" s="13"/>
      <c r="D5" s="13"/>
      <c r="E5" s="13"/>
      <c r="F5" s="13"/>
    </row>
    <row r="6" spans="1:6" x14ac:dyDescent="0.25">
      <c r="A6" s="4"/>
      <c r="B6" s="3"/>
      <c r="C6" s="1" t="s">
        <v>83</v>
      </c>
      <c r="D6" s="1"/>
      <c r="E6" s="1" t="s">
        <v>89</v>
      </c>
      <c r="F6" s="1" t="s">
        <v>91</v>
      </c>
    </row>
    <row r="7" spans="1:6" x14ac:dyDescent="0.25">
      <c r="A7" s="4" t="s">
        <v>94</v>
      </c>
      <c r="B7" s="3" t="s">
        <v>86</v>
      </c>
      <c r="C7" s="1" t="s">
        <v>84</v>
      </c>
      <c r="D7" s="1" t="s">
        <v>87</v>
      </c>
      <c r="E7" s="1" t="s">
        <v>90</v>
      </c>
      <c r="F7" s="1" t="s">
        <v>92</v>
      </c>
    </row>
    <row r="8" spans="1:6" x14ac:dyDescent="0.25">
      <c r="A8" s="15" t="s">
        <v>42</v>
      </c>
      <c r="B8" s="16"/>
      <c r="C8" s="16"/>
      <c r="D8" s="16"/>
      <c r="E8" s="17"/>
      <c r="F8" s="14"/>
    </row>
    <row r="9" spans="1:6" x14ac:dyDescent="0.25">
      <c r="A9" s="6" t="s">
        <v>43</v>
      </c>
      <c r="B9" s="7">
        <v>2.4900000000000002</v>
      </c>
      <c r="C9" s="6">
        <v>125</v>
      </c>
      <c r="D9" s="6" t="s">
        <v>88</v>
      </c>
      <c r="E9" s="11"/>
      <c r="F9" s="7">
        <f>E9*B9</f>
        <v>0</v>
      </c>
    </row>
    <row r="10" spans="1:6" x14ac:dyDescent="0.25">
      <c r="A10" s="6" t="s">
        <v>49</v>
      </c>
      <c r="B10" s="7">
        <v>2.4900000000000002</v>
      </c>
      <c r="C10" s="6">
        <v>125</v>
      </c>
      <c r="D10" s="6" t="s">
        <v>88</v>
      </c>
      <c r="E10" s="11"/>
      <c r="F10" s="7">
        <f>E10*B10</f>
        <v>0</v>
      </c>
    </row>
    <row r="11" spans="1:6" x14ac:dyDescent="0.25">
      <c r="A11" s="6" t="s">
        <v>44</v>
      </c>
      <c r="B11" s="7">
        <v>2.4900000000000002</v>
      </c>
      <c r="C11" s="6">
        <v>350</v>
      </c>
      <c r="D11" s="6" t="s">
        <v>88</v>
      </c>
      <c r="E11" s="11"/>
      <c r="F11" s="7">
        <f>E11*B11</f>
        <v>0</v>
      </c>
    </row>
    <row r="12" spans="1:6" x14ac:dyDescent="0.25">
      <c r="A12" s="11"/>
      <c r="B12" s="12"/>
      <c r="C12" s="11"/>
      <c r="D12" s="11"/>
      <c r="E12" s="11"/>
      <c r="F12" s="7">
        <f>E12*B12</f>
        <v>0</v>
      </c>
    </row>
    <row r="13" spans="1:6" x14ac:dyDescent="0.25">
      <c r="A13" s="15" t="s">
        <v>16</v>
      </c>
      <c r="B13" s="16"/>
      <c r="C13" s="16"/>
      <c r="D13" s="16"/>
      <c r="E13" s="17"/>
      <c r="F13" s="14"/>
    </row>
    <row r="14" spans="1:6" x14ac:dyDescent="0.25">
      <c r="A14" s="6" t="s">
        <v>59</v>
      </c>
      <c r="B14" s="7">
        <v>2.4900000000000002</v>
      </c>
      <c r="C14" s="6">
        <v>350</v>
      </c>
      <c r="D14" s="6" t="s">
        <v>88</v>
      </c>
      <c r="E14" s="11"/>
      <c r="F14" s="7">
        <f>E14*B14</f>
        <v>0</v>
      </c>
    </row>
    <row r="15" spans="1:6" x14ac:dyDescent="0.25">
      <c r="A15" s="6" t="s">
        <v>20</v>
      </c>
      <c r="B15" s="7">
        <v>2.4900000000000002</v>
      </c>
      <c r="C15" s="6">
        <v>900</v>
      </c>
      <c r="D15" s="6" t="s">
        <v>88</v>
      </c>
      <c r="E15" s="11"/>
      <c r="F15" s="7">
        <f>E15*B15</f>
        <v>0</v>
      </c>
    </row>
    <row r="16" spans="1:6" x14ac:dyDescent="0.25">
      <c r="A16" s="11"/>
      <c r="B16" s="12"/>
      <c r="C16" s="11"/>
      <c r="D16" s="11"/>
      <c r="E16" s="11"/>
      <c r="F16" s="7">
        <f>E16*B16</f>
        <v>0</v>
      </c>
    </row>
    <row r="17" spans="1:6" x14ac:dyDescent="0.25">
      <c r="A17" s="15" t="s">
        <v>21</v>
      </c>
      <c r="B17" s="16"/>
      <c r="C17" s="16"/>
      <c r="D17" s="16"/>
      <c r="E17" s="17"/>
      <c r="F17" s="14"/>
    </row>
    <row r="18" spans="1:6" x14ac:dyDescent="0.25">
      <c r="A18" s="6" t="s">
        <v>27</v>
      </c>
      <c r="B18" s="7">
        <v>2.4900000000000002</v>
      </c>
      <c r="C18" s="6">
        <v>960</v>
      </c>
      <c r="D18" s="6" t="s">
        <v>88</v>
      </c>
      <c r="E18" s="11"/>
      <c r="F18" s="7">
        <f>E18*B18</f>
        <v>0</v>
      </c>
    </row>
    <row r="19" spans="1:6" x14ac:dyDescent="0.25">
      <c r="A19" s="6" t="s">
        <v>28</v>
      </c>
      <c r="B19" s="7">
        <v>2.4900000000000002</v>
      </c>
      <c r="C19" s="6">
        <v>300</v>
      </c>
      <c r="D19" s="6" t="s">
        <v>88</v>
      </c>
      <c r="E19" s="11"/>
      <c r="F19" s="7">
        <f>E19*B19</f>
        <v>0</v>
      </c>
    </row>
    <row r="20" spans="1:6" x14ac:dyDescent="0.25">
      <c r="A20" s="11"/>
      <c r="B20" s="12"/>
      <c r="C20" s="11"/>
      <c r="D20" s="11"/>
      <c r="E20" s="11"/>
      <c r="F20" s="7">
        <f>E20*B20</f>
        <v>0</v>
      </c>
    </row>
    <row r="21" spans="1:6" x14ac:dyDescent="0.25">
      <c r="A21" s="15" t="s">
        <v>36</v>
      </c>
      <c r="B21" s="16"/>
      <c r="C21" s="16"/>
      <c r="D21" s="16"/>
      <c r="E21" s="17"/>
      <c r="F21" s="14"/>
    </row>
    <row r="22" spans="1:6" x14ac:dyDescent="0.25">
      <c r="A22" s="6" t="s">
        <v>37</v>
      </c>
      <c r="B22" s="7">
        <v>2.4900000000000002</v>
      </c>
      <c r="C22" s="6">
        <v>1800</v>
      </c>
      <c r="D22" s="6" t="s">
        <v>88</v>
      </c>
      <c r="E22" s="11"/>
      <c r="F22" s="7">
        <f>E22*B22</f>
        <v>0</v>
      </c>
    </row>
    <row r="23" spans="1:6" x14ac:dyDescent="0.25">
      <c r="A23" s="11"/>
      <c r="B23" s="12"/>
      <c r="C23" s="11"/>
      <c r="D23" s="11"/>
      <c r="E23" s="11"/>
      <c r="F23" s="7">
        <f>E23*B23</f>
        <v>0</v>
      </c>
    </row>
    <row r="24" spans="1:6" x14ac:dyDescent="0.25">
      <c r="A24" s="5" t="s">
        <v>75</v>
      </c>
      <c r="B24" s="5"/>
      <c r="C24" s="5"/>
      <c r="D24" s="5"/>
      <c r="E24" s="5"/>
      <c r="F24" s="5"/>
    </row>
    <row r="25" spans="1:6" x14ac:dyDescent="0.25">
      <c r="A25" s="6" t="s">
        <v>76</v>
      </c>
      <c r="B25" s="7">
        <v>2.4900000000000002</v>
      </c>
      <c r="C25" s="6">
        <v>3750</v>
      </c>
      <c r="D25" s="6" t="s">
        <v>69</v>
      </c>
      <c r="E25" s="11"/>
      <c r="F25" s="7">
        <f>E25*B25</f>
        <v>0</v>
      </c>
    </row>
    <row r="26" spans="1:6" x14ac:dyDescent="0.25">
      <c r="A26" s="11"/>
      <c r="B26" s="12"/>
      <c r="C26" s="11"/>
      <c r="D26" s="11"/>
      <c r="E26" s="11"/>
      <c r="F26" s="7">
        <f>E26*B26</f>
        <v>0</v>
      </c>
    </row>
    <row r="27" spans="1:6" x14ac:dyDescent="0.25">
      <c r="A27" s="15" t="s">
        <v>51</v>
      </c>
      <c r="B27" s="16"/>
      <c r="C27" s="16"/>
      <c r="D27" s="16"/>
      <c r="E27" s="17"/>
      <c r="F27" s="14"/>
    </row>
    <row r="28" spans="1:6" x14ac:dyDescent="0.25">
      <c r="A28" s="6" t="s">
        <v>54</v>
      </c>
      <c r="B28" s="7">
        <v>2.4900000000000002</v>
      </c>
      <c r="C28" s="6">
        <v>1500</v>
      </c>
      <c r="D28" s="6" t="s">
        <v>88</v>
      </c>
      <c r="E28" s="11"/>
      <c r="F28" s="7">
        <f>E28*B28</f>
        <v>0</v>
      </c>
    </row>
    <row r="29" spans="1:6" x14ac:dyDescent="0.25">
      <c r="A29" s="6" t="s">
        <v>58</v>
      </c>
      <c r="B29" s="7">
        <v>1.99</v>
      </c>
      <c r="C29" s="6">
        <v>100</v>
      </c>
      <c r="D29" s="6" t="s">
        <v>88</v>
      </c>
      <c r="E29" s="11"/>
      <c r="F29" s="7">
        <f>E29*B29</f>
        <v>0</v>
      </c>
    </row>
    <row r="30" spans="1:6" x14ac:dyDescent="0.25">
      <c r="A30" s="6" t="s">
        <v>55</v>
      </c>
      <c r="B30" s="7">
        <v>1.69</v>
      </c>
      <c r="C30" s="6">
        <v>780</v>
      </c>
      <c r="D30" s="6" t="s">
        <v>88</v>
      </c>
      <c r="E30" s="11"/>
      <c r="F30" s="7">
        <f>E30*B30</f>
        <v>0</v>
      </c>
    </row>
    <row r="31" spans="1:6" x14ac:dyDescent="0.25">
      <c r="A31" s="6" t="s">
        <v>57</v>
      </c>
      <c r="B31" s="7">
        <v>1.99</v>
      </c>
      <c r="C31" s="6">
        <v>8000</v>
      </c>
      <c r="D31" s="6" t="s">
        <v>88</v>
      </c>
      <c r="E31" s="11"/>
      <c r="F31" s="7">
        <f>E31*B31</f>
        <v>0</v>
      </c>
    </row>
    <row r="32" spans="1:6" x14ac:dyDescent="0.25">
      <c r="A32" s="6" t="s">
        <v>56</v>
      </c>
      <c r="B32" s="7">
        <v>3.99</v>
      </c>
      <c r="C32" s="6">
        <v>600</v>
      </c>
      <c r="D32" s="6" t="s">
        <v>88</v>
      </c>
      <c r="E32" s="11"/>
      <c r="F32" s="7">
        <f>E32*B32</f>
        <v>0</v>
      </c>
    </row>
    <row r="33" spans="1:6" x14ac:dyDescent="0.25">
      <c r="A33" s="11"/>
      <c r="B33" s="12"/>
      <c r="C33" s="11"/>
      <c r="D33" s="11"/>
      <c r="E33" s="11"/>
      <c r="F33" s="7">
        <f>E33*B33</f>
        <v>0</v>
      </c>
    </row>
    <row r="34" spans="1:6" x14ac:dyDescent="0.25">
      <c r="A34" s="15" t="s">
        <v>0</v>
      </c>
      <c r="B34" s="16"/>
      <c r="C34" s="16"/>
      <c r="D34" s="16"/>
      <c r="E34" s="17"/>
      <c r="F34" s="14"/>
    </row>
    <row r="35" spans="1:6" x14ac:dyDescent="0.25">
      <c r="A35" s="6" t="s">
        <v>3</v>
      </c>
      <c r="B35" s="7">
        <v>2.4900000000000002</v>
      </c>
      <c r="C35" s="6">
        <v>2000</v>
      </c>
      <c r="D35" s="6" t="s">
        <v>88</v>
      </c>
      <c r="E35" s="11"/>
      <c r="F35" s="7">
        <f>E35*B35</f>
        <v>0</v>
      </c>
    </row>
    <row r="36" spans="1:6" x14ac:dyDescent="0.25">
      <c r="A36" s="6" t="s">
        <v>77</v>
      </c>
      <c r="B36" s="7">
        <v>2.4900000000000002</v>
      </c>
      <c r="C36" s="6">
        <v>700</v>
      </c>
      <c r="D36" s="6" t="s">
        <v>69</v>
      </c>
      <c r="E36" s="11"/>
      <c r="F36" s="7">
        <f>E36*B36</f>
        <v>0</v>
      </c>
    </row>
    <row r="37" spans="1:6" x14ac:dyDescent="0.25">
      <c r="A37" s="6" t="s">
        <v>4</v>
      </c>
      <c r="B37" s="7">
        <v>1.89</v>
      </c>
      <c r="C37" s="6">
        <v>240</v>
      </c>
      <c r="D37" s="6" t="s">
        <v>88</v>
      </c>
      <c r="E37" s="11"/>
      <c r="F37" s="7">
        <f>E37*B37</f>
        <v>0</v>
      </c>
    </row>
    <row r="38" spans="1:6" x14ac:dyDescent="0.25">
      <c r="A38" s="6" t="s">
        <v>1</v>
      </c>
      <c r="B38" s="7">
        <v>2.4900000000000002</v>
      </c>
      <c r="C38" s="6">
        <v>600</v>
      </c>
      <c r="D38" s="6" t="s">
        <v>88</v>
      </c>
      <c r="E38" s="11"/>
      <c r="F38" s="7">
        <f>E38*B38</f>
        <v>0</v>
      </c>
    </row>
    <row r="39" spans="1:6" x14ac:dyDescent="0.25">
      <c r="A39" s="6" t="s">
        <v>2</v>
      </c>
      <c r="B39" s="7">
        <v>2.4900000000000002</v>
      </c>
      <c r="C39" s="6">
        <v>1400</v>
      </c>
      <c r="D39" s="6" t="s">
        <v>88</v>
      </c>
      <c r="E39" s="11"/>
      <c r="F39" s="7">
        <f>E39*B39</f>
        <v>0</v>
      </c>
    </row>
    <row r="40" spans="1:6" x14ac:dyDescent="0.25">
      <c r="A40" s="11"/>
      <c r="B40" s="12"/>
      <c r="C40" s="11"/>
      <c r="D40" s="11"/>
      <c r="E40" s="11"/>
      <c r="F40" s="7">
        <f>E40*B40</f>
        <v>0</v>
      </c>
    </row>
    <row r="41" spans="1:6" x14ac:dyDescent="0.25">
      <c r="A41" s="15" t="s">
        <v>41</v>
      </c>
      <c r="B41" s="16"/>
      <c r="C41" s="16"/>
      <c r="D41" s="16"/>
      <c r="E41" s="17"/>
      <c r="F41" s="14"/>
    </row>
    <row r="42" spans="1:6" x14ac:dyDescent="0.25">
      <c r="A42" s="6" t="s">
        <v>60</v>
      </c>
      <c r="B42" s="7">
        <v>12.95</v>
      </c>
      <c r="C42" s="6">
        <v>100</v>
      </c>
      <c r="D42" s="6" t="s">
        <v>88</v>
      </c>
      <c r="E42" s="11"/>
      <c r="F42" s="7">
        <f>E42*B42</f>
        <v>0</v>
      </c>
    </row>
    <row r="43" spans="1:6" x14ac:dyDescent="0.25">
      <c r="A43" s="6" t="s">
        <v>74</v>
      </c>
      <c r="B43" s="7">
        <v>2.4900000000000002</v>
      </c>
      <c r="C43" s="6">
        <v>500</v>
      </c>
      <c r="D43" s="6" t="s">
        <v>69</v>
      </c>
      <c r="E43" s="11"/>
      <c r="F43" s="7">
        <f>E43*B43</f>
        <v>0</v>
      </c>
    </row>
    <row r="44" spans="1:6" x14ac:dyDescent="0.25">
      <c r="A44" s="6" t="s">
        <v>61</v>
      </c>
      <c r="B44" s="7">
        <v>2.4900000000000002</v>
      </c>
      <c r="C44" s="6">
        <v>370</v>
      </c>
      <c r="D44" s="6" t="s">
        <v>88</v>
      </c>
      <c r="E44" s="11"/>
      <c r="F44" s="7">
        <f>E44*B44</f>
        <v>0</v>
      </c>
    </row>
    <row r="45" spans="1:6" x14ac:dyDescent="0.25">
      <c r="A45" s="11"/>
      <c r="B45" s="12"/>
      <c r="C45" s="11"/>
      <c r="D45" s="11"/>
      <c r="E45" s="11"/>
      <c r="F45" s="7">
        <f>E45*B45</f>
        <v>0</v>
      </c>
    </row>
    <row r="46" spans="1:6" x14ac:dyDescent="0.25">
      <c r="A46" s="15" t="s">
        <v>5</v>
      </c>
      <c r="B46" s="16"/>
      <c r="C46" s="16"/>
      <c r="D46" s="16"/>
      <c r="E46" s="17"/>
      <c r="F46" s="14"/>
    </row>
    <row r="47" spans="1:6" x14ac:dyDescent="0.25">
      <c r="A47" s="6" t="s">
        <v>12</v>
      </c>
      <c r="B47" s="7">
        <v>2.89</v>
      </c>
      <c r="C47" s="6">
        <v>113</v>
      </c>
      <c r="D47" s="6" t="s">
        <v>88</v>
      </c>
      <c r="E47" s="11"/>
      <c r="F47" s="7">
        <f>E47*B47</f>
        <v>0</v>
      </c>
    </row>
    <row r="48" spans="1:6" x14ac:dyDescent="0.25">
      <c r="A48" s="6" t="s">
        <v>68</v>
      </c>
      <c r="B48" s="7">
        <v>2.79</v>
      </c>
      <c r="C48" s="6">
        <v>114</v>
      </c>
      <c r="D48" s="6" t="s">
        <v>72</v>
      </c>
      <c r="E48" s="11"/>
      <c r="F48" s="7">
        <f>E48*B48</f>
        <v>0</v>
      </c>
    </row>
    <row r="49" spans="1:6" x14ac:dyDescent="0.25">
      <c r="A49" s="6" t="s">
        <v>13</v>
      </c>
      <c r="B49" s="7">
        <v>2.79</v>
      </c>
      <c r="C49" s="6">
        <v>50</v>
      </c>
      <c r="D49" s="6" t="s">
        <v>88</v>
      </c>
      <c r="E49" s="11"/>
      <c r="F49" s="7">
        <f>E49*B49</f>
        <v>0</v>
      </c>
    </row>
    <row r="50" spans="1:6" x14ac:dyDescent="0.25">
      <c r="A50" s="6" t="s">
        <v>15</v>
      </c>
      <c r="B50" s="7">
        <v>2.79</v>
      </c>
      <c r="C50" s="6">
        <v>144</v>
      </c>
      <c r="D50" s="6" t="s">
        <v>69</v>
      </c>
      <c r="E50" s="11"/>
      <c r="F50" s="7">
        <f>E50*B50</f>
        <v>0</v>
      </c>
    </row>
    <row r="51" spans="1:6" x14ac:dyDescent="0.25">
      <c r="A51" s="11"/>
      <c r="B51" s="12"/>
      <c r="C51" s="11"/>
      <c r="D51" s="11"/>
      <c r="E51" s="11"/>
      <c r="F51" s="7">
        <f>E51*B51</f>
        <v>0</v>
      </c>
    </row>
    <row r="52" spans="1:6" x14ac:dyDescent="0.25">
      <c r="A52" s="15" t="s">
        <v>31</v>
      </c>
      <c r="B52" s="16"/>
      <c r="C52" s="16"/>
      <c r="D52" s="16"/>
      <c r="E52" s="17"/>
      <c r="F52" s="14"/>
    </row>
    <row r="53" spans="1:6" x14ac:dyDescent="0.25">
      <c r="A53" s="6" t="s">
        <v>33</v>
      </c>
      <c r="B53" s="7">
        <v>2.99</v>
      </c>
      <c r="C53" s="6">
        <v>1200</v>
      </c>
      <c r="D53" s="6" t="s">
        <v>88</v>
      </c>
      <c r="E53" s="11"/>
      <c r="F53" s="7">
        <f>E53*B53</f>
        <v>0</v>
      </c>
    </row>
    <row r="54" spans="1:6" x14ac:dyDescent="0.25">
      <c r="A54" s="6" t="s">
        <v>35</v>
      </c>
      <c r="B54" s="7">
        <v>3.99</v>
      </c>
      <c r="C54" s="6">
        <v>470</v>
      </c>
      <c r="D54" s="6" t="s">
        <v>88</v>
      </c>
      <c r="E54" s="11"/>
      <c r="F54" s="7">
        <f>E54*B54</f>
        <v>0</v>
      </c>
    </row>
    <row r="55" spans="1:6" x14ac:dyDescent="0.25">
      <c r="A55" s="6" t="s">
        <v>34</v>
      </c>
      <c r="B55" s="7">
        <v>2.4900000000000002</v>
      </c>
      <c r="C55" s="6">
        <v>700</v>
      </c>
      <c r="D55" s="6" t="s">
        <v>88</v>
      </c>
      <c r="E55" s="11"/>
      <c r="F55" s="7">
        <f>E55*B55</f>
        <v>0</v>
      </c>
    </row>
    <row r="56" spans="1:6" x14ac:dyDescent="0.25">
      <c r="A56" s="11"/>
      <c r="B56" s="12"/>
      <c r="C56" s="11"/>
      <c r="D56" s="11"/>
      <c r="E56" s="11"/>
      <c r="F56" s="7">
        <f>E56*B56</f>
        <v>0</v>
      </c>
    </row>
    <row r="57" spans="1:6" x14ac:dyDescent="0.25">
      <c r="A57" s="15" t="s">
        <v>29</v>
      </c>
      <c r="B57" s="16"/>
      <c r="C57" s="16"/>
      <c r="D57" s="16"/>
      <c r="E57" s="17"/>
      <c r="F57" s="14"/>
    </row>
    <row r="58" spans="1:6" x14ac:dyDescent="0.25">
      <c r="A58" s="6" t="s">
        <v>30</v>
      </c>
      <c r="B58" s="7">
        <v>2.4900000000000002</v>
      </c>
      <c r="C58" s="6">
        <v>715</v>
      </c>
      <c r="D58" s="6" t="s">
        <v>88</v>
      </c>
      <c r="E58" s="11"/>
      <c r="F58" s="7">
        <f>E58*B58</f>
        <v>0</v>
      </c>
    </row>
    <row r="59" spans="1:6" x14ac:dyDescent="0.25">
      <c r="A59" s="11"/>
      <c r="B59" s="12"/>
      <c r="C59" s="11"/>
      <c r="D59" s="11"/>
      <c r="E59" s="11"/>
      <c r="F59" s="7">
        <f>E59*B59</f>
        <v>0</v>
      </c>
    </row>
    <row r="60" spans="1:6" x14ac:dyDescent="0.25">
      <c r="A60" s="15" t="s">
        <v>93</v>
      </c>
      <c r="B60" s="16"/>
      <c r="C60" s="16"/>
      <c r="D60" s="16"/>
      <c r="E60" s="17"/>
      <c r="F60" s="14"/>
    </row>
    <row r="61" spans="1:6" x14ac:dyDescent="0.25">
      <c r="A61" s="15" t="s">
        <v>22</v>
      </c>
      <c r="B61" s="16"/>
      <c r="C61" s="16"/>
      <c r="D61" s="16"/>
      <c r="E61" s="17"/>
      <c r="F61" s="14"/>
    </row>
    <row r="62" spans="1:6" x14ac:dyDescent="0.25">
      <c r="A62" s="6" t="s">
        <v>65</v>
      </c>
      <c r="B62" s="7">
        <v>2.4900000000000002</v>
      </c>
      <c r="C62" s="6">
        <v>55</v>
      </c>
      <c r="D62" s="6" t="s">
        <v>100</v>
      </c>
      <c r="E62" s="11"/>
      <c r="F62" s="7">
        <f>E62*B62</f>
        <v>0</v>
      </c>
    </row>
    <row r="63" spans="1:6" x14ac:dyDescent="0.25">
      <c r="A63" s="6" t="s">
        <v>23</v>
      </c>
      <c r="B63" s="7">
        <v>1.99</v>
      </c>
      <c r="C63" s="6">
        <v>63</v>
      </c>
      <c r="D63" s="6" t="s">
        <v>88</v>
      </c>
      <c r="E63" s="11"/>
      <c r="F63" s="7">
        <f>E63*B63</f>
        <v>0</v>
      </c>
    </row>
    <row r="64" spans="1:6" x14ac:dyDescent="0.25">
      <c r="A64" s="6" t="s">
        <v>24</v>
      </c>
      <c r="B64" s="7">
        <v>3.99</v>
      </c>
      <c r="C64" s="6">
        <v>15</v>
      </c>
      <c r="D64" s="6" t="s">
        <v>88</v>
      </c>
      <c r="E64" s="11"/>
      <c r="F64" s="7">
        <f>E64*B64</f>
        <v>0</v>
      </c>
    </row>
    <row r="65" spans="1:6" x14ac:dyDescent="0.25">
      <c r="A65" s="11"/>
      <c r="B65" s="12"/>
      <c r="C65" s="11"/>
      <c r="D65" s="11"/>
      <c r="E65" s="11"/>
      <c r="F65" s="7">
        <f>E65*B65</f>
        <v>0</v>
      </c>
    </row>
    <row r="66" spans="1:6" x14ac:dyDescent="0.25">
      <c r="A66" s="15" t="s">
        <v>25</v>
      </c>
      <c r="B66" s="16"/>
      <c r="C66" s="16"/>
      <c r="D66" s="16"/>
      <c r="E66" s="17"/>
      <c r="F66" s="7"/>
    </row>
    <row r="67" spans="1:6" x14ac:dyDescent="0.25">
      <c r="A67" s="8" t="s">
        <v>63</v>
      </c>
      <c r="B67" s="7">
        <v>3.89</v>
      </c>
      <c r="C67" s="6">
        <v>45</v>
      </c>
      <c r="D67" s="6" t="s">
        <v>70</v>
      </c>
      <c r="E67" s="11"/>
      <c r="F67" s="7">
        <f>E67*B67</f>
        <v>0</v>
      </c>
    </row>
    <row r="68" spans="1:6" x14ac:dyDescent="0.25">
      <c r="A68" s="8" t="s">
        <v>64</v>
      </c>
      <c r="B68" s="7">
        <v>3.5</v>
      </c>
      <c r="C68" s="35">
        <v>81</v>
      </c>
      <c r="D68" s="6" t="s">
        <v>69</v>
      </c>
      <c r="E68" s="11"/>
      <c r="F68" s="7">
        <f>E68*B68</f>
        <v>0</v>
      </c>
    </row>
    <row r="69" spans="1:6" x14ac:dyDescent="0.25">
      <c r="A69" s="11"/>
      <c r="B69" s="12"/>
      <c r="C69" s="11"/>
      <c r="D69" s="11"/>
      <c r="E69" s="11"/>
      <c r="F69" s="7">
        <f>E69*B69</f>
        <v>0</v>
      </c>
    </row>
    <row r="70" spans="1:6" x14ac:dyDescent="0.25">
      <c r="A70" s="15" t="s">
        <v>48</v>
      </c>
      <c r="B70" s="16"/>
      <c r="C70" s="16"/>
      <c r="D70" s="16"/>
      <c r="E70" s="17"/>
      <c r="F70" s="14"/>
    </row>
    <row r="71" spans="1:6" x14ac:dyDescent="0.25">
      <c r="A71" s="6" t="s">
        <v>53</v>
      </c>
      <c r="B71" s="7">
        <v>2.4900000000000002</v>
      </c>
      <c r="C71" s="6">
        <v>81</v>
      </c>
      <c r="D71" s="6" t="s">
        <v>88</v>
      </c>
      <c r="E71" s="11"/>
      <c r="F71" s="7">
        <f>E71*B71</f>
        <v>0</v>
      </c>
    </row>
    <row r="72" spans="1:6" x14ac:dyDescent="0.25">
      <c r="A72" s="6" t="s">
        <v>50</v>
      </c>
      <c r="B72" s="7">
        <v>2.89</v>
      </c>
      <c r="C72" s="6">
        <v>12</v>
      </c>
      <c r="D72" s="6" t="s">
        <v>88</v>
      </c>
      <c r="E72" s="11"/>
      <c r="F72" s="7">
        <f>E72*B72</f>
        <v>0</v>
      </c>
    </row>
    <row r="73" spans="1:6" x14ac:dyDescent="0.25">
      <c r="A73" s="6" t="s">
        <v>52</v>
      </c>
      <c r="B73" s="7">
        <v>2.4900000000000002</v>
      </c>
      <c r="C73" s="6">
        <v>159</v>
      </c>
      <c r="D73" s="6" t="s">
        <v>88</v>
      </c>
      <c r="E73" s="11"/>
      <c r="F73" s="7">
        <f>E73*B73</f>
        <v>0</v>
      </c>
    </row>
    <row r="74" spans="1:6" x14ac:dyDescent="0.25">
      <c r="A74" s="6" t="s">
        <v>80</v>
      </c>
      <c r="B74" s="7">
        <v>2.4900000000000002</v>
      </c>
      <c r="C74" s="6">
        <v>105</v>
      </c>
      <c r="D74" s="6" t="s">
        <v>69</v>
      </c>
      <c r="E74" s="11"/>
      <c r="F74" s="7">
        <f>E74*B74</f>
        <v>0</v>
      </c>
    </row>
    <row r="75" spans="1:6" x14ac:dyDescent="0.25">
      <c r="A75" s="11"/>
      <c r="B75" s="12"/>
      <c r="C75" s="11"/>
      <c r="D75" s="11"/>
      <c r="E75" s="11"/>
      <c r="F75" s="7">
        <f>E75*B75</f>
        <v>0</v>
      </c>
    </row>
    <row r="76" spans="1:6" x14ac:dyDescent="0.25">
      <c r="A76" s="15" t="s">
        <v>45</v>
      </c>
      <c r="B76" s="16"/>
      <c r="C76" s="16"/>
      <c r="D76" s="16"/>
      <c r="E76" s="17"/>
      <c r="F76" s="14"/>
    </row>
    <row r="77" spans="1:6" x14ac:dyDescent="0.25">
      <c r="A77" s="6" t="s">
        <v>47</v>
      </c>
      <c r="B77" s="7">
        <v>2.4900000000000002</v>
      </c>
      <c r="C77" s="6">
        <v>62</v>
      </c>
      <c r="D77" s="6" t="s">
        <v>88</v>
      </c>
      <c r="E77" s="11"/>
      <c r="F77" s="7">
        <f>E77*B77</f>
        <v>0</v>
      </c>
    </row>
    <row r="78" spans="1:6" x14ac:dyDescent="0.25">
      <c r="A78" s="6" t="s">
        <v>46</v>
      </c>
      <c r="B78" s="7">
        <v>2.4900000000000002</v>
      </c>
      <c r="C78" s="6">
        <v>100</v>
      </c>
      <c r="D78" s="6" t="s">
        <v>88</v>
      </c>
      <c r="E78" s="11"/>
      <c r="F78" s="7">
        <f>E78*B78</f>
        <v>0</v>
      </c>
    </row>
    <row r="79" spans="1:6" x14ac:dyDescent="0.25">
      <c r="A79" s="6"/>
      <c r="B79" s="7"/>
      <c r="C79" s="6"/>
      <c r="D79" s="6"/>
      <c r="E79" s="11"/>
      <c r="F79" s="7">
        <f>E79*B79</f>
        <v>0</v>
      </c>
    </row>
    <row r="80" spans="1:6" x14ac:dyDescent="0.25">
      <c r="A80" s="15" t="s">
        <v>11</v>
      </c>
      <c r="B80" s="16"/>
      <c r="C80" s="16"/>
      <c r="D80" s="16"/>
      <c r="E80" s="17"/>
      <c r="F80" s="7"/>
    </row>
    <row r="81" spans="1:6" x14ac:dyDescent="0.25">
      <c r="A81" s="6" t="s">
        <v>19</v>
      </c>
      <c r="B81" s="7">
        <v>2.99</v>
      </c>
      <c r="C81" s="6">
        <v>120</v>
      </c>
      <c r="D81" s="6" t="s">
        <v>88</v>
      </c>
      <c r="E81" s="11"/>
      <c r="F81" s="7">
        <f>E81*B81</f>
        <v>0</v>
      </c>
    </row>
    <row r="82" spans="1:6" x14ac:dyDescent="0.25">
      <c r="A82" s="6" t="s">
        <v>14</v>
      </c>
      <c r="B82" s="7">
        <v>1.99</v>
      </c>
      <c r="C82" s="6">
        <v>60</v>
      </c>
      <c r="D82" s="6" t="s">
        <v>88</v>
      </c>
      <c r="E82" s="11"/>
      <c r="F82" s="7">
        <f>E82*B82</f>
        <v>0</v>
      </c>
    </row>
    <row r="83" spans="1:6" x14ac:dyDescent="0.25">
      <c r="A83" s="6" t="s">
        <v>17</v>
      </c>
      <c r="B83" s="7">
        <v>5.49</v>
      </c>
      <c r="C83" s="6">
        <v>30</v>
      </c>
      <c r="D83" s="6" t="s">
        <v>88</v>
      </c>
      <c r="E83" s="11"/>
      <c r="F83" s="7">
        <f>E83*B83</f>
        <v>0</v>
      </c>
    </row>
    <row r="84" spans="1:6" x14ac:dyDescent="0.25">
      <c r="A84" s="6" t="s">
        <v>18</v>
      </c>
      <c r="B84" s="7">
        <v>2.4900000000000002</v>
      </c>
      <c r="C84" s="6">
        <v>30</v>
      </c>
      <c r="D84" s="6" t="s">
        <v>88</v>
      </c>
      <c r="E84" s="11"/>
      <c r="F84" s="7">
        <f>E84*B84</f>
        <v>0</v>
      </c>
    </row>
    <row r="85" spans="1:6" x14ac:dyDescent="0.25">
      <c r="A85" s="11"/>
      <c r="B85" s="12"/>
      <c r="C85" s="11"/>
      <c r="D85" s="11"/>
      <c r="E85" s="11"/>
      <c r="F85" s="7">
        <f>E85*B85</f>
        <v>0</v>
      </c>
    </row>
    <row r="86" spans="1:6" x14ac:dyDescent="0.25">
      <c r="A86" s="15" t="s">
        <v>26</v>
      </c>
      <c r="B86" s="16"/>
      <c r="C86" s="16"/>
      <c r="D86" s="16"/>
      <c r="E86" s="17"/>
      <c r="F86" s="14"/>
    </row>
    <row r="87" spans="1:6" x14ac:dyDescent="0.25">
      <c r="A87" s="6" t="s">
        <v>66</v>
      </c>
      <c r="B87" s="7">
        <v>2.4900000000000002</v>
      </c>
      <c r="C87" s="6">
        <v>60</v>
      </c>
      <c r="D87" s="6" t="s">
        <v>88</v>
      </c>
      <c r="E87" s="11"/>
      <c r="F87" s="7">
        <f>E87*B87</f>
        <v>0</v>
      </c>
    </row>
    <row r="88" spans="1:6" x14ac:dyDescent="0.25">
      <c r="A88" s="11"/>
      <c r="B88" s="12"/>
      <c r="C88" s="11"/>
      <c r="D88" s="11"/>
      <c r="E88" s="11"/>
      <c r="F88" s="7">
        <f>E88*B88</f>
        <v>0</v>
      </c>
    </row>
    <row r="89" spans="1:6" x14ac:dyDescent="0.25">
      <c r="A89" s="15" t="s">
        <v>6</v>
      </c>
      <c r="B89" s="16"/>
      <c r="C89" s="16"/>
      <c r="D89" s="16"/>
      <c r="E89" s="17"/>
      <c r="F89" s="7"/>
    </row>
    <row r="90" spans="1:6" x14ac:dyDescent="0.25">
      <c r="A90" s="6" t="s">
        <v>71</v>
      </c>
      <c r="B90" s="7">
        <v>3.49</v>
      </c>
      <c r="C90" s="6">
        <v>352</v>
      </c>
      <c r="D90" s="6" t="s">
        <v>72</v>
      </c>
      <c r="E90" s="11"/>
      <c r="F90" s="7">
        <f>E90*B90</f>
        <v>0</v>
      </c>
    </row>
    <row r="91" spans="1:6" x14ac:dyDescent="0.25">
      <c r="A91" s="6" t="s">
        <v>7</v>
      </c>
      <c r="B91" s="7">
        <v>2.69</v>
      </c>
      <c r="C91" s="6">
        <v>98</v>
      </c>
      <c r="D91" s="6" t="s">
        <v>88</v>
      </c>
      <c r="E91" s="11"/>
      <c r="F91" s="7">
        <f>E91*B91</f>
        <v>0</v>
      </c>
    </row>
    <row r="92" spans="1:6" x14ac:dyDescent="0.25">
      <c r="A92" s="6" t="s">
        <v>9</v>
      </c>
      <c r="B92" s="7">
        <v>3.29</v>
      </c>
      <c r="C92" s="6">
        <v>88</v>
      </c>
      <c r="D92" s="6" t="s">
        <v>88</v>
      </c>
      <c r="E92" s="11"/>
      <c r="F92" s="7">
        <f>E92*B92</f>
        <v>0</v>
      </c>
    </row>
    <row r="93" spans="1:6" x14ac:dyDescent="0.25">
      <c r="A93" s="6" t="s">
        <v>62</v>
      </c>
      <c r="B93" s="7">
        <v>3.29</v>
      </c>
      <c r="C93" s="6">
        <v>105</v>
      </c>
      <c r="D93" s="6" t="s">
        <v>69</v>
      </c>
      <c r="E93" s="11"/>
      <c r="F93" s="7">
        <f>E93*B93</f>
        <v>0</v>
      </c>
    </row>
    <row r="94" spans="1:6" x14ac:dyDescent="0.25">
      <c r="A94" s="6" t="s">
        <v>81</v>
      </c>
      <c r="B94" s="7">
        <v>2.4900000000000002</v>
      </c>
      <c r="C94" s="6">
        <v>66</v>
      </c>
      <c r="D94" s="6" t="s">
        <v>88</v>
      </c>
      <c r="E94" s="11"/>
      <c r="F94" s="7">
        <f>E94*B94</f>
        <v>0</v>
      </c>
    </row>
    <row r="95" spans="1:6" x14ac:dyDescent="0.25">
      <c r="A95" s="6" t="s">
        <v>8</v>
      </c>
      <c r="B95" s="7">
        <v>2.4900000000000002</v>
      </c>
      <c r="C95" s="6">
        <v>65</v>
      </c>
      <c r="D95" s="6" t="s">
        <v>88</v>
      </c>
      <c r="E95" s="11"/>
      <c r="F95" s="7">
        <f>E95*B95</f>
        <v>0</v>
      </c>
    </row>
    <row r="96" spans="1:6" x14ac:dyDescent="0.25">
      <c r="A96" s="6" t="s">
        <v>10</v>
      </c>
      <c r="B96" s="7">
        <v>3.59</v>
      </c>
      <c r="C96" s="6">
        <v>10</v>
      </c>
      <c r="D96" s="6" t="s">
        <v>88</v>
      </c>
      <c r="E96" s="11"/>
      <c r="F96" s="7">
        <f>E96*B96</f>
        <v>0</v>
      </c>
    </row>
    <row r="97" spans="1:6" x14ac:dyDescent="0.25">
      <c r="A97" s="11"/>
      <c r="B97" s="12"/>
      <c r="C97" s="11"/>
      <c r="D97" s="11"/>
      <c r="E97" s="11"/>
      <c r="F97" s="7">
        <f>E97*B97</f>
        <v>0</v>
      </c>
    </row>
    <row r="98" spans="1:6" x14ac:dyDescent="0.25">
      <c r="A98" s="15" t="s">
        <v>32</v>
      </c>
      <c r="B98" s="16"/>
      <c r="C98" s="16"/>
      <c r="D98" s="16"/>
      <c r="E98" s="17"/>
      <c r="F98" s="14"/>
    </row>
    <row r="99" spans="1:6" x14ac:dyDescent="0.25">
      <c r="A99" s="8" t="s">
        <v>79</v>
      </c>
      <c r="B99" s="7">
        <v>2.4900000000000002</v>
      </c>
      <c r="C99" s="6">
        <v>30</v>
      </c>
      <c r="D99" s="6" t="s">
        <v>69</v>
      </c>
      <c r="E99" s="11"/>
      <c r="F99" s="7">
        <f>E99*B99</f>
        <v>0</v>
      </c>
    </row>
    <row r="100" spans="1:6" x14ac:dyDescent="0.25">
      <c r="A100" s="6" t="s">
        <v>39</v>
      </c>
      <c r="B100" s="7">
        <v>3.19</v>
      </c>
      <c r="C100" s="6">
        <v>20</v>
      </c>
      <c r="D100" s="6" t="s">
        <v>88</v>
      </c>
      <c r="E100" s="11"/>
      <c r="F100" s="7">
        <f>E100*B100</f>
        <v>0</v>
      </c>
    </row>
    <row r="101" spans="1:6" x14ac:dyDescent="0.25">
      <c r="A101" s="8" t="s">
        <v>67</v>
      </c>
      <c r="B101" s="7">
        <v>2.4900000000000002</v>
      </c>
      <c r="C101" s="6">
        <v>26</v>
      </c>
      <c r="D101" s="6" t="s">
        <v>69</v>
      </c>
      <c r="E101" s="11"/>
      <c r="F101" s="7">
        <f>E101*B101</f>
        <v>0</v>
      </c>
    </row>
    <row r="102" spans="1:6" x14ac:dyDescent="0.25">
      <c r="A102" s="6" t="s">
        <v>73</v>
      </c>
      <c r="B102" s="7">
        <v>1.99</v>
      </c>
      <c r="C102" s="6">
        <v>9</v>
      </c>
      <c r="D102" s="6" t="s">
        <v>88</v>
      </c>
      <c r="E102" s="11"/>
      <c r="F102" s="7">
        <f>E102*B102</f>
        <v>0</v>
      </c>
    </row>
    <row r="103" spans="1:6" x14ac:dyDescent="0.25">
      <c r="A103" s="8" t="s">
        <v>78</v>
      </c>
      <c r="B103" s="7">
        <v>2.4900000000000002</v>
      </c>
      <c r="C103" s="6">
        <v>39</v>
      </c>
      <c r="D103" s="6" t="s">
        <v>69</v>
      </c>
      <c r="E103" s="11"/>
      <c r="F103" s="7">
        <f>E103*B103</f>
        <v>0</v>
      </c>
    </row>
    <row r="104" spans="1:6" x14ac:dyDescent="0.25">
      <c r="A104" s="6" t="s">
        <v>40</v>
      </c>
      <c r="B104" s="7">
        <v>3.19</v>
      </c>
      <c r="C104" s="6">
        <v>20</v>
      </c>
      <c r="D104" s="6" t="s">
        <v>88</v>
      </c>
      <c r="E104" s="11"/>
      <c r="F104" s="7">
        <f>E104*B104</f>
        <v>0</v>
      </c>
    </row>
    <row r="105" spans="1:6" x14ac:dyDescent="0.25">
      <c r="A105" s="6" t="s">
        <v>38</v>
      </c>
      <c r="B105" s="7">
        <v>2.99</v>
      </c>
      <c r="C105" s="6">
        <v>25</v>
      </c>
      <c r="D105" s="6" t="s">
        <v>88</v>
      </c>
      <c r="E105" s="11"/>
      <c r="F105" s="7">
        <f>E105*B105</f>
        <v>0</v>
      </c>
    </row>
    <row r="106" spans="1:6" x14ac:dyDescent="0.25">
      <c r="A106" s="11"/>
      <c r="B106" s="12"/>
      <c r="C106" s="11"/>
      <c r="D106" s="11"/>
      <c r="E106" s="11"/>
      <c r="F106" s="7">
        <f>E106*B106</f>
        <v>0</v>
      </c>
    </row>
    <row r="107" spans="1:6" ht="32.25" customHeight="1" x14ac:dyDescent="0.25">
      <c r="A107" s="9" t="s">
        <v>85</v>
      </c>
      <c r="B107" s="7">
        <v>15.63</v>
      </c>
      <c r="C107" s="6" t="s">
        <v>82</v>
      </c>
      <c r="D107" s="6"/>
      <c r="E107" s="11"/>
      <c r="F107" s="7">
        <f>E107*B107</f>
        <v>0</v>
      </c>
    </row>
    <row r="108" spans="1:6" x14ac:dyDescent="0.25">
      <c r="A108" s="11"/>
      <c r="B108" s="12"/>
      <c r="C108" s="11"/>
      <c r="D108" s="11"/>
      <c r="E108" s="11"/>
      <c r="F108" s="7">
        <f>E108*B108</f>
        <v>0</v>
      </c>
    </row>
    <row r="109" spans="1:6" x14ac:dyDescent="0.25">
      <c r="A109" s="11"/>
      <c r="B109" s="12"/>
      <c r="C109" s="11"/>
      <c r="D109" s="11"/>
      <c r="E109" s="11"/>
      <c r="F109" s="7">
        <f t="shared" ref="F109:F112" si="0">E109*B109</f>
        <v>0</v>
      </c>
    </row>
    <row r="110" spans="1:6" x14ac:dyDescent="0.25">
      <c r="A110" s="11"/>
      <c r="B110" s="12"/>
      <c r="C110" s="11"/>
      <c r="D110" s="11"/>
      <c r="E110" s="11"/>
      <c r="F110" s="7">
        <f t="shared" si="0"/>
        <v>0</v>
      </c>
    </row>
    <row r="111" spans="1:6" x14ac:dyDescent="0.25">
      <c r="A111" s="11"/>
      <c r="B111" s="12"/>
      <c r="C111" s="11"/>
      <c r="D111" s="11"/>
      <c r="E111" s="11"/>
      <c r="F111" s="7">
        <f t="shared" si="0"/>
        <v>0</v>
      </c>
    </row>
    <row r="112" spans="1:6" x14ac:dyDescent="0.25">
      <c r="A112" s="11"/>
      <c r="B112" s="12"/>
      <c r="C112" s="11"/>
      <c r="D112" s="11"/>
      <c r="E112" s="11"/>
      <c r="F112" s="7">
        <f t="shared" si="0"/>
        <v>0</v>
      </c>
    </row>
    <row r="113" spans="1:6" x14ac:dyDescent="0.25">
      <c r="A113" s="20"/>
      <c r="B113" s="21"/>
      <c r="C113" s="22"/>
      <c r="D113" s="23" t="s">
        <v>97</v>
      </c>
      <c r="E113" s="24"/>
      <c r="F113" s="18">
        <f>SUM(F8:F112)</f>
        <v>0</v>
      </c>
    </row>
    <row r="114" spans="1:6" x14ac:dyDescent="0.25">
      <c r="A114" s="25"/>
      <c r="B114" s="26"/>
      <c r="C114" s="27"/>
      <c r="D114" s="28" t="s">
        <v>98</v>
      </c>
      <c r="E114" s="29"/>
      <c r="F114" s="7">
        <f>F113*0.06</f>
        <v>0</v>
      </c>
    </row>
    <row r="115" spans="1:6" x14ac:dyDescent="0.25">
      <c r="A115" s="30"/>
      <c r="B115" s="31"/>
      <c r="C115" s="32"/>
      <c r="D115" s="33" t="s">
        <v>99</v>
      </c>
      <c r="E115" s="34"/>
      <c r="F115" s="19">
        <f>F114+F113</f>
        <v>0</v>
      </c>
    </row>
  </sheetData>
  <sortState ref="A5:J7">
    <sortCondition ref="A5:A7"/>
  </sortState>
  <mergeCells count="25">
    <mergeCell ref="D114:E114"/>
    <mergeCell ref="D115:E115"/>
    <mergeCell ref="A80:E80"/>
    <mergeCell ref="A76:E76"/>
    <mergeCell ref="A86:E86"/>
    <mergeCell ref="A89:E89"/>
    <mergeCell ref="A98:E98"/>
    <mergeCell ref="D113:E113"/>
    <mergeCell ref="A13:E13"/>
    <mergeCell ref="A17:E17"/>
    <mergeCell ref="A21:E21"/>
    <mergeCell ref="A27:E27"/>
    <mergeCell ref="A34:E34"/>
    <mergeCell ref="A41:E41"/>
    <mergeCell ref="A24:F24"/>
    <mergeCell ref="A1:F1"/>
    <mergeCell ref="A2:F5"/>
    <mergeCell ref="A8:E8"/>
    <mergeCell ref="A46:E46"/>
    <mergeCell ref="A52:E52"/>
    <mergeCell ref="A57:E57"/>
    <mergeCell ref="A60:E60"/>
    <mergeCell ref="A61:E61"/>
    <mergeCell ref="A66:E66"/>
    <mergeCell ref="A70:E70"/>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Hayes</dc:creator>
  <cp:lastModifiedBy>Hayes</cp:lastModifiedBy>
  <cp:lastPrinted>2025-01-07T22:44:36Z</cp:lastPrinted>
  <dcterms:created xsi:type="dcterms:W3CDTF">2025-01-02T22:25:21Z</dcterms:created>
  <dcterms:modified xsi:type="dcterms:W3CDTF">2025-01-07T23:11:11Z</dcterms:modified>
</cp:coreProperties>
</file>